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06CDC8E8-9791-492A-A05E-083ADD8DBD9A}" xr6:coauthVersionLast="47" xr6:coauthVersionMax="47" xr10:uidLastSave="{00000000-0000-0000-0000-000000000000}"/>
  <bookViews>
    <workbookView xWindow="-120" yWindow="-120" windowWidth="29040" windowHeight="1572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 l="1"/>
</calcChain>
</file>

<file path=xl/sharedStrings.xml><?xml version="1.0" encoding="utf-8"?>
<sst xmlns="http://schemas.openxmlformats.org/spreadsheetml/2006/main" count="78" uniqueCount="67">
  <si>
    <t>Nº DE REFERENCIA</t>
  </si>
  <si>
    <t>IMPORTE</t>
  </si>
  <si>
    <t>PLAZO DE EJECUCIÓN (MESES)</t>
  </si>
  <si>
    <t>IMPUESTOS</t>
  </si>
  <si>
    <t>OBJETO</t>
  </si>
  <si>
    <t>A28220168</t>
  </si>
  <si>
    <t>2 AÑOS</t>
  </si>
  <si>
    <t>SERVICIOS DE PROMOCIÓN A CARGADORES DEL PUERTO DE VALENCIA EN ESPAÑA</t>
  </si>
  <si>
    <t>FECHA DEL ENCARGO FORMALIZACIÓN</t>
  </si>
  <si>
    <t>DESTINATARIO DEL ENCARGO</t>
  </si>
  <si>
    <t>NIF DESTINARIO DEL ENCARGO</t>
  </si>
  <si>
    <t>Nº PRÓRROGAS</t>
  </si>
  <si>
    <t>FECHA FIN PRÓRROGA2</t>
  </si>
  <si>
    <t xml:space="preserve">EMP 01/2019 </t>
  </si>
  <si>
    <t>REDACCIÓN DE PLIEGOS DE PRESCRIPCIONES TÉCNICAS PARA LA ADQUISICIÓN DE LOS MEDIOS DE TRACCIÓN FERROVIARIA EN EL PUERTO DE SAGUNTO</t>
  </si>
  <si>
    <t>11 MESES</t>
  </si>
  <si>
    <t>INGENIERÍA Y ECONOMÍA DEL TRANSPORTE, S.A., S.M.E. M.P., (INECO)</t>
  </si>
  <si>
    <t>A-28220168</t>
  </si>
  <si>
    <t>EC23-C08-99907</t>
  </si>
  <si>
    <t>VALORACIÓN DE PARCELAS RESULTANTES DEL DESARROLLO DEL PLAN ESPECIAL DE ORDENACIÓN DE LA ZONA LOGÍSTICA FERROVIARIA DE VALENCIA FUENTE SAN LUIS, BAJO LA HIPÓTESIS DE SU APROBACIÓN DEFINITIVA</t>
  </si>
  <si>
    <t>1 MES</t>
  </si>
  <si>
    <t>SOCIEDAD MERCANTIL ESTATAL DE GESTIÓN INMOBILIARIA DE PATRIMONIO, M.P., S.A. (SEGIPSA)</t>
  </si>
  <si>
    <t>A-28464725</t>
  </si>
  <si>
    <t>EC23-C08-99908</t>
  </si>
  <si>
    <t>EXPLOTACIÓN DE APARCAMIENTO PARA VEHÍCULOS PESADOS EN FUENTE SAN LUIS</t>
  </si>
  <si>
    <t>10 MESES</t>
  </si>
  <si>
    <t>SOCIEDAD MERCANTIL ESTATAL DE TRANSFORMACIÓN AGRARIA, S.A., S.M.E., M.P., (TRAGSA)</t>
  </si>
  <si>
    <t>A-28476208</t>
  </si>
  <si>
    <t>como máximo 30 de junio de 2026 (fin hito 98)</t>
  </si>
  <si>
    <t>PRESTACIÓN DE LOS SERVICIOS DE ASISTENCIA TÉCNICA PARA EL SEGUIMIENTO DE PROYECTOS FINANCIADOS CON FONDOS MRR</t>
  </si>
  <si>
    <t>EMP 02/2022</t>
  </si>
  <si>
    <t>APOYO EN LA DEFINICIÓN Y REGULACIÓN DEL USO DE AERONAVES NO TRIPULADAS EN LOS PUERTOS DE SAGUNTO, VALENCIA Y GANDÍA</t>
  </si>
  <si>
    <t>6 MESES</t>
  </si>
  <si>
    <t>SERVICIOS Y ESTUDIOS PARA LA NAVEGACIÓN AÉREA
Y LA SEGURIDAD AERONÁUTICA S.M.E. M.P. S.A. (SENASA)</t>
  </si>
  <si>
    <t>A-79818423</t>
  </si>
  <si>
    <t>EJECUCIÓN POR VPI DE LAS ACTIVIDADES NECESARIAS PARA LA PROMOCIÓN MEDIOAMBIENTAL, INTERNACIONAL Y LOGÍSTICA DE LOS PUERTOS DEPENDIENTES DE LA AUTORIDAD PORTUARIA DE VALENCIA DURANTE EL AÑO 2023</t>
  </si>
  <si>
    <t>12 MESES</t>
  </si>
  <si>
    <t>VALENCIA PLATAFORMA INTERMODAL Y LOGÍSTICA, S.A., S.M.E. M.P.</t>
  </si>
  <si>
    <t>EC23-C14-99902</t>
  </si>
  <si>
    <t>A-96371380</t>
  </si>
  <si>
    <t>INGENIERIA Y ECONOMÍA DEL TRANSPORTE, S.M.E. M.P., S.A. (INECO)</t>
  </si>
  <si>
    <t>SUBCONTRATACIONES</t>
  </si>
  <si>
    <t>SUBCONTRATACIÓN De acuerdo con lo previsto en el artículo 32.7.b) de la LCSP el importe de las prestaciones parciales que SEGIPSA puede contratar con terceros no excederá del 50% de la cuantía del encargo</t>
  </si>
  <si>
    <t xml:space="preserve"> SUBCONTRATACIÓN De acuerdo con lo previsto en el artículo 32.7.b) de la LCSP el importe de las prestaciones parciales que TRAGSA puede contratar con terceros no excederá del 50% de la cuantía del encargo. </t>
  </si>
  <si>
    <r>
      <rPr>
        <b/>
        <sz val="10"/>
        <color theme="1"/>
        <rFont val="Arial"/>
        <family val="2"/>
      </rPr>
      <t>Ni se han realizado ni están previstas en un futuro.</t>
    </r>
    <r>
      <rPr>
        <sz val="10"/>
        <color theme="1"/>
        <rFont val="Arial"/>
      </rPr>
      <t xml:space="preserve"> Se contempla en los pliegos SUBCONTRATACIÓN De acuerdo con lo previsto en el artículo 32.7.b) de la LCSP el importe de las prestaciones parciales que INECO puede contratar con terceros no excederá del 50% de la cuantía del encargo </t>
    </r>
  </si>
  <si>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INECO puede contratar con terceros no excederá del 50% de la cuantía del encargo </t>
    </r>
  </si>
  <si>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VPI puede contratar con terceros no excederá del 50% de la cuantía del encargo</t>
    </r>
  </si>
  <si>
    <r>
      <rPr>
        <b/>
        <sz val="11"/>
        <color theme="1"/>
        <rFont val="Calibri"/>
        <family val="2"/>
        <scheme val="minor"/>
      </rPr>
      <t xml:space="preserve"> Ni se han realizado ni están previstas en un futuro. </t>
    </r>
    <r>
      <rPr>
        <sz val="11"/>
        <color theme="1"/>
        <rFont val="Calibri"/>
        <family val="2"/>
        <scheme val="minor"/>
      </rPr>
      <t>Se contempla en los pliegos SUBCONTRATACIÓN De acuerdo con lo previsto en el artículo 32.7.b) de la LCSP el importe de las prestaciones parciales que SENASA puede contratar con terceros no excederá del 50% de la cuantía del encargo</t>
    </r>
  </si>
  <si>
    <t>EMP 03/2019</t>
  </si>
  <si>
    <t>ASISTENCIA TÉCNICA PARA LA ELABORACIÓN DEL ESTUDIO INFORMATIVO DEL ACCESO NORTE AL PUERTO DE VALENCIA</t>
  </si>
  <si>
    <t>20 MESES</t>
  </si>
  <si>
    <t>INGENIERIA Y ECONOMÍA DEL TRANSPORTE, S.M.E. M.P., S.A.</t>
  </si>
  <si>
    <t>INECO declaró que dentro del desarrollo del encargo había subcontratado un estudio a un especialista por importe de 6.920€, lo que supone un 0,8% del importe del encargo, cumpliendo con la restricción indicada en el artículo 32.7.b) de la LCSP, de que el importe de las prestaciones parciales que el medio propio puede contratar con terceros no excederá del 50% de la cuantía del encargo</t>
  </si>
  <si>
    <t>FINALIZÓ EL 22/032023</t>
  </si>
  <si>
    <t>FINALIZÓ EL 31/12/23</t>
  </si>
  <si>
    <t>PROMOCIÓN MEDIOAMBIENTAL DE VALENCIAPORT, LA PROMOCIÓN INTERNACIONAL Y EL REFUERZO DE LAS RELACIONES INSTITUCIONALES DE VALENCIAPORT Y LA PROMOCION LOGÍSTICA DE LOS PUERTOS DEPENDIENTES DE LA AUTORIDAD PORTUARIA DE VALENCIA DURANTE ENERO Y FEBRERO DE 2024</t>
  </si>
  <si>
    <t>2 MESES</t>
  </si>
  <si>
    <t>NUEVO ENCARGO. FINALIZA 29/02/24</t>
  </si>
  <si>
    <t>ESTADO</t>
  </si>
  <si>
    <t>FINALIZADO</t>
  </si>
  <si>
    <t>EC23-C08-99909</t>
  </si>
  <si>
    <t>REDACCIÓN Y CONFECCIÓN DE LA REVISIÓN DEL SISTEMA DE GESTIÓN DE LA SEGURIDAD FERROVIARIA DE LA AUTORIDAD PORTUARIA DE VALENCIA</t>
  </si>
  <si>
    <t>A-28220169</t>
  </si>
  <si>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INECO puede contratar con terceros no excederá del 50% de la cuantía del encargo</t>
    </r>
  </si>
  <si>
    <t>EN EJECUCIÓN</t>
  </si>
  <si>
    <t>PENDIENTE FORMALIZACIÓN</t>
  </si>
  <si>
    <t>EC22-C08-999087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</si>
</sst>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sz val="10"/>
      <color theme="1"/>
      <name val="Arial"/>
    </font>
    <font>
      <sz val="10"/>
      <color rgb="FF000000"/>
      <name val="Arial"/>
      <family val="2"/>
    </font>
    <font>
      <sz val="10"/>
      <name val="Arial"/>
      <family val="2"/>
    </font>
    <font>
      <b/>
      <sz val="11"/>
      <color theme="1"/>
      <name val="Calibri"/>
      <family val="2"/>
      <scheme val="minor"/>
    </font>
    <font>
      <b/>
      <sz val="10"/>
      <color theme="1"/>
      <name val="Arial"/>
      <family val="2"/>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theme="4" tint="0.79998168889431442"/>
      </patternFill>
    </fill>
    <fill>
      <patternFill patternType="solid">
        <fgColor rgb="FFDCE6F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42">
    <xf numFmtId="0" fontId="0" fillId="0" borderId="0" xfId="0"/>
    <xf numFmtId="0" fontId="0" fillId="0" borderId="0" xfId="0" applyAlignment="1">
      <alignment wrapText="1"/>
    </xf>
    <xf numFmtId="0" fontId="0" fillId="0" borderId="0" xfId="0" applyAlignment="1">
      <alignment horizontal="center" vertical="top" wrapText="1"/>
    </xf>
    <xf numFmtId="4" fontId="0" fillId="0" borderId="0" xfId="0" applyNumberFormat="1"/>
    <xf numFmtId="0" fontId="1" fillId="2" borderId="0" xfId="0" applyFont="1" applyFill="1" applyAlignment="1">
      <alignment horizontal="center" vertical="top" wrapText="1"/>
    </xf>
    <xf numFmtId="4" fontId="1" fillId="2" borderId="0" xfId="0" applyNumberFormat="1" applyFont="1" applyFill="1" applyAlignment="1">
      <alignment horizontal="center" vertical="top" wrapText="1"/>
    </xf>
    <xf numFmtId="0" fontId="2" fillId="2" borderId="0" xfId="0" applyFont="1" applyFill="1" applyAlignment="1">
      <alignment horizontal="center" vertical="top" wrapText="1"/>
    </xf>
    <xf numFmtId="0" fontId="4" fillId="4" borderId="1" xfId="0" applyFont="1" applyFill="1" applyBorder="1" applyAlignment="1">
      <alignment horizontal="center" vertical="center"/>
    </xf>
    <xf numFmtId="1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0" borderId="2" xfId="0" applyFont="1" applyBorder="1" applyAlignment="1">
      <alignment horizontal="center" vertical="center"/>
    </xf>
    <xf numFmtId="14" fontId="1" fillId="0" borderId="2" xfId="0" applyNumberFormat="1" applyFont="1" applyBorder="1" applyAlignment="1">
      <alignment horizontal="center" vertical="center"/>
    </xf>
    <xf numFmtId="4"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4" fillId="4" borderId="3" xfId="0" applyFont="1" applyFill="1" applyBorder="1" applyAlignment="1">
      <alignment horizontal="center" vertical="center"/>
    </xf>
    <xf numFmtId="14" fontId="1" fillId="4" borderId="3" xfId="0" applyNumberFormat="1" applyFont="1" applyFill="1" applyBorder="1" applyAlignment="1">
      <alignment horizontal="center" vertical="center"/>
    </xf>
    <xf numFmtId="4" fontId="1" fillId="4" borderId="3" xfId="0" applyNumberFormat="1" applyFont="1" applyFill="1" applyBorder="1" applyAlignment="1">
      <alignment horizontal="center" vertical="center"/>
    </xf>
    <xf numFmtId="0" fontId="1" fillId="4" borderId="3" xfId="0" applyFont="1" applyFill="1" applyBorder="1" applyAlignment="1">
      <alignment horizontal="left" vertical="center" wrapText="1"/>
    </xf>
    <xf numFmtId="0" fontId="1" fillId="4" borderId="3" xfId="0" applyFont="1" applyFill="1" applyBorder="1" applyAlignment="1">
      <alignment horizontal="center" vertical="center"/>
    </xf>
    <xf numFmtId="0" fontId="0" fillId="4" borderId="1" xfId="0" applyFill="1" applyBorder="1"/>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left" vertical="center" wrapText="1"/>
    </xf>
    <xf numFmtId="14" fontId="1" fillId="6" borderId="1" xfId="0" applyNumberFormat="1" applyFont="1" applyFill="1" applyBorder="1" applyAlignment="1">
      <alignment horizontal="center" vertical="center"/>
    </xf>
    <xf numFmtId="0" fontId="0" fillId="4" borderId="1" xfId="0" applyFill="1" applyBorder="1" applyAlignment="1">
      <alignment horizontal="center" vertical="center" wrapText="1"/>
    </xf>
    <xf numFmtId="0" fontId="7" fillId="4" borderId="1" xfId="0" applyFont="1" applyFill="1" applyBorder="1" applyAlignment="1">
      <alignment horizontal="center" vertical="center"/>
    </xf>
    <xf numFmtId="0" fontId="0" fillId="4" borderId="1" xfId="0" applyFill="1" applyBorder="1" applyAlignment="1">
      <alignment horizontal="center" vertical="center"/>
    </xf>
    <xf numFmtId="0" fontId="1" fillId="0" borderId="3" xfId="0" applyFont="1" applyBorder="1" applyAlignment="1">
      <alignment horizontal="center" vertical="center"/>
    </xf>
    <xf numFmtId="0" fontId="4"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0" fillId="4" borderId="1" xfId="0" applyFill="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left" vertical="center" wrapText="1"/>
    </xf>
  </cellXfs>
  <cellStyles count="1">
    <cellStyle name="Normal" xfId="0" builtinId="0"/>
  </cellStyles>
  <dxfs count="26">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0"/>
        <color theme="1"/>
        <name val="Arial"/>
        <family val="2"/>
        <scheme val="none"/>
      </font>
      <numFmt numFmtId="4" formatCode="#,##0.00"/>
    </dxf>
    <dxf>
      <font>
        <strike val="0"/>
        <outline val="0"/>
        <shadow val="0"/>
        <u val="none"/>
        <vertAlign val="baseline"/>
        <sz val="10"/>
        <color theme="1"/>
        <name val="Arial"/>
        <scheme val="none"/>
      </font>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auto="1"/>
        <name val="Arial"/>
        <family val="2"/>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rgb="FF002060"/>
        </patternFill>
      </fill>
      <alignment horizontal="center" vertical="top" textRotation="0" wrapText="1" indent="0" justifyLastLine="0" shrinkToFit="0" readingOrder="0"/>
    </dxf>
  </dxfs>
  <tableStyles count="0" defaultTableStyle="TableStyleMedium2" defaultPivotStyle="PivotStyleMedium9"/>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L3" totalsRowShown="0" headerRowDxfId="25" dataDxfId="24">
  <autoFilter ref="A1:L3" xr:uid="{00000000-0009-0000-0100-000001000000}"/>
  <tableColumns count="12">
    <tableColumn id="1" xr3:uid="{00000000-0010-0000-0000-000001000000}" name="Nº DE REFERENCIA" dataDxfId="23" totalsRowDxfId="22"/>
    <tableColumn id="2" xr3:uid="{00000000-0010-0000-0000-000002000000}" name="FECHA DEL ENCARGO FORMALIZACIÓN" dataDxfId="21" totalsRowDxfId="20"/>
    <tableColumn id="3" xr3:uid="{00000000-0010-0000-0000-000003000000}" name="IMPORTE" dataDxfId="19" totalsRowDxfId="18"/>
    <tableColumn id="4" xr3:uid="{00000000-0010-0000-0000-000004000000}" name="IMPUESTOS" dataDxfId="17" totalsRowDxfId="16">
      <calculatedColumnFormula>Tabla1[[#This Row],[IMPORTE]]*21/100</calculatedColumnFormula>
    </tableColumn>
    <tableColumn id="5" xr3:uid="{00000000-0010-0000-0000-000005000000}" name="OBJETO" dataDxfId="15" totalsRowDxfId="14"/>
    <tableColumn id="6" xr3:uid="{00000000-0010-0000-0000-000006000000}" name="PLAZO DE EJECUCIÓN (MESES)" dataDxfId="13" totalsRowDxfId="12"/>
    <tableColumn id="9" xr3:uid="{00000000-0010-0000-0000-000009000000}" name="DESTINATARIO DEL ENCARGO" dataDxfId="11" totalsRowDxfId="10"/>
    <tableColumn id="10" xr3:uid="{00000000-0010-0000-0000-00000A000000}" name="NIF DESTINARIO DEL ENCARGO" dataDxfId="9" totalsRowDxfId="8"/>
    <tableColumn id="7" xr3:uid="{A8A2DED2-976C-4D98-A6AE-44919F4DE028}" name="Nº PRÓRROGAS" dataDxfId="7" totalsRowDxfId="6"/>
    <tableColumn id="8" xr3:uid="{71F95335-87A9-4493-B214-E24E92736055}" name="FECHA FIN PRÓRROGA2" dataDxfId="5" totalsRowDxfId="4"/>
    <tableColumn id="11" xr3:uid="{7B8BD321-8753-4467-814B-9DE7F737E886}" name="SUBCONTRATACIONES" dataDxfId="3" totalsRowDxfId="2"/>
    <tableColumn id="12" xr3:uid="{83ACC16B-51D0-489C-9FBA-9CC591FE52E8}" name="ESTADO"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6" zoomScale="60" zoomScaleNormal="60" workbookViewId="0">
      <selection activeCell="F21" sqref="F21"/>
    </sheetView>
  </sheetViews>
  <sheetFormatPr baseColWidth="10" defaultColWidth="9.140625" defaultRowHeight="15" x14ac:dyDescent="0.25"/>
  <cols>
    <col min="1" max="1" width="26.7109375" customWidth="1"/>
    <col min="2" max="2" width="20.85546875" customWidth="1"/>
    <col min="3" max="3" width="18.7109375" bestFit="1" customWidth="1"/>
    <col min="4" max="4" width="20.28515625" style="3" customWidth="1"/>
    <col min="5" max="5" width="65.7109375" style="1" customWidth="1"/>
    <col min="6" max="6" width="42.140625" bestFit="1" customWidth="1"/>
    <col min="7" max="7" width="66.85546875" bestFit="1" customWidth="1"/>
    <col min="8" max="8" width="19" customWidth="1"/>
    <col min="9" max="9" width="29" customWidth="1"/>
    <col min="10" max="10" width="15.28515625" bestFit="1" customWidth="1"/>
    <col min="11" max="11" width="72" bestFit="1" customWidth="1"/>
    <col min="12" max="12" width="27.5703125" customWidth="1"/>
  </cols>
  <sheetData>
    <row r="1" spans="1:19" s="2" customFormat="1" ht="45" customHeight="1" x14ac:dyDescent="0.25">
      <c r="A1" s="4" t="s">
        <v>0</v>
      </c>
      <c r="B1" s="4" t="s">
        <v>8</v>
      </c>
      <c r="C1" s="4" t="s">
        <v>1</v>
      </c>
      <c r="D1" s="5" t="s">
        <v>3</v>
      </c>
      <c r="E1" s="4" t="s">
        <v>4</v>
      </c>
      <c r="F1" s="4" t="s">
        <v>2</v>
      </c>
      <c r="G1" s="4" t="s">
        <v>9</v>
      </c>
      <c r="H1" s="4" t="s">
        <v>10</v>
      </c>
      <c r="I1" s="6" t="s">
        <v>11</v>
      </c>
      <c r="J1" s="6" t="s">
        <v>12</v>
      </c>
      <c r="K1" s="6" t="s">
        <v>41</v>
      </c>
      <c r="L1" s="4" t="s">
        <v>58</v>
      </c>
    </row>
    <row r="2" spans="1:19" ht="102" customHeight="1" x14ac:dyDescent="0.25">
      <c r="A2" s="18" t="s">
        <v>13</v>
      </c>
      <c r="B2" s="19">
        <v>43626</v>
      </c>
      <c r="C2" s="20">
        <v>184210.94</v>
      </c>
      <c r="D2" s="20">
        <f>Tabla1[[#This Row],[IMPORTE]]*21/100</f>
        <v>38684.297400000003</v>
      </c>
      <c r="E2" s="25" t="s">
        <v>7</v>
      </c>
      <c r="F2" s="21" t="s">
        <v>6</v>
      </c>
      <c r="G2" s="17" t="s">
        <v>40</v>
      </c>
      <c r="H2" s="21" t="s">
        <v>5</v>
      </c>
      <c r="I2" s="21">
        <v>2</v>
      </c>
      <c r="J2" s="19">
        <v>45086</v>
      </c>
      <c r="K2" s="39" t="s">
        <v>44</v>
      </c>
      <c r="L2" s="36" t="s">
        <v>59</v>
      </c>
    </row>
    <row r="3" spans="1:19" s="27" customFormat="1" ht="102" customHeight="1" x14ac:dyDescent="0.25">
      <c r="A3" s="7" t="s">
        <v>30</v>
      </c>
      <c r="B3" s="8">
        <v>44669</v>
      </c>
      <c r="C3" s="9">
        <v>33368.6</v>
      </c>
      <c r="D3" s="9">
        <v>7007.4</v>
      </c>
      <c r="E3" s="25" t="s">
        <v>31</v>
      </c>
      <c r="F3" s="11" t="s">
        <v>32</v>
      </c>
      <c r="G3" s="17" t="s">
        <v>33</v>
      </c>
      <c r="H3" s="11" t="s">
        <v>34</v>
      </c>
      <c r="I3" s="11"/>
      <c r="J3" s="8"/>
      <c r="K3" s="39" t="s">
        <v>47</v>
      </c>
      <c r="L3" s="11" t="s">
        <v>59</v>
      </c>
      <c r="M3"/>
      <c r="N3"/>
      <c r="O3"/>
      <c r="P3"/>
      <c r="Q3"/>
      <c r="R3"/>
      <c r="S3"/>
    </row>
    <row r="4" spans="1:19" ht="102" customHeight="1" x14ac:dyDescent="0.25">
      <c r="A4" s="22" t="s">
        <v>66</v>
      </c>
      <c r="B4" s="23">
        <v>44783</v>
      </c>
      <c r="C4" s="24">
        <v>42882.25</v>
      </c>
      <c r="D4" s="24">
        <v>9005.27</v>
      </c>
      <c r="E4" s="25" t="s">
        <v>14</v>
      </c>
      <c r="F4" s="26" t="s">
        <v>15</v>
      </c>
      <c r="G4" s="26" t="s">
        <v>16</v>
      </c>
      <c r="H4" s="26" t="s">
        <v>17</v>
      </c>
      <c r="I4" s="26"/>
      <c r="J4" s="23"/>
      <c r="K4" s="39" t="s">
        <v>45</v>
      </c>
      <c r="L4" s="35" t="s">
        <v>59</v>
      </c>
    </row>
    <row r="5" spans="1:19" ht="102" customHeight="1" x14ac:dyDescent="0.25">
      <c r="A5" s="7" t="s">
        <v>18</v>
      </c>
      <c r="B5" s="12">
        <v>44984</v>
      </c>
      <c r="C5" s="13">
        <v>7326</v>
      </c>
      <c r="D5" s="13">
        <v>1538.46</v>
      </c>
      <c r="E5" s="14" t="s">
        <v>19</v>
      </c>
      <c r="F5" s="28" t="s">
        <v>20</v>
      </c>
      <c r="G5" s="16" t="s">
        <v>21</v>
      </c>
      <c r="H5" s="15" t="s">
        <v>22</v>
      </c>
      <c r="I5" s="11"/>
      <c r="J5" s="8"/>
      <c r="K5" s="39" t="s">
        <v>42</v>
      </c>
      <c r="L5" s="35" t="s">
        <v>59</v>
      </c>
    </row>
    <row r="6" spans="1:19" ht="102" customHeight="1" x14ac:dyDescent="0.25">
      <c r="A6" s="7" t="s">
        <v>23</v>
      </c>
      <c r="B6" s="8">
        <v>44984</v>
      </c>
      <c r="C6" s="9">
        <v>340572.15999999997</v>
      </c>
      <c r="D6" s="9">
        <v>71520.160000000003</v>
      </c>
      <c r="E6" s="10" t="s">
        <v>24</v>
      </c>
      <c r="F6" s="11" t="s">
        <v>25</v>
      </c>
      <c r="G6" s="17" t="s">
        <v>26</v>
      </c>
      <c r="H6" s="11" t="s">
        <v>27</v>
      </c>
      <c r="I6" s="11"/>
      <c r="J6" s="8"/>
      <c r="K6" s="39" t="s">
        <v>43</v>
      </c>
      <c r="L6" s="35" t="s">
        <v>59</v>
      </c>
    </row>
    <row r="7" spans="1:19" ht="102" customHeight="1" x14ac:dyDescent="0.25">
      <c r="A7" s="7" t="s">
        <v>38</v>
      </c>
      <c r="B7" s="32">
        <v>44911</v>
      </c>
      <c r="C7" s="9">
        <v>700000</v>
      </c>
      <c r="D7" s="9">
        <v>147000</v>
      </c>
      <c r="E7" s="31" t="s">
        <v>35</v>
      </c>
      <c r="F7" s="30" t="s">
        <v>36</v>
      </c>
      <c r="G7" s="29" t="s">
        <v>37</v>
      </c>
      <c r="H7" s="11" t="s">
        <v>39</v>
      </c>
      <c r="I7" s="11"/>
      <c r="J7" s="8"/>
      <c r="K7" s="39" t="s">
        <v>46</v>
      </c>
      <c r="L7" s="35" t="s">
        <v>54</v>
      </c>
    </row>
    <row r="8" spans="1:19" ht="102" customHeight="1" x14ac:dyDescent="0.25">
      <c r="A8" s="7"/>
      <c r="B8" s="32">
        <v>45267</v>
      </c>
      <c r="C8" s="9">
        <v>116990.78</v>
      </c>
      <c r="D8" s="9">
        <v>24568.0638</v>
      </c>
      <c r="E8" s="31" t="s">
        <v>55</v>
      </c>
      <c r="F8" s="30" t="s">
        <v>56</v>
      </c>
      <c r="G8" s="17" t="s">
        <v>37</v>
      </c>
      <c r="H8" s="11" t="s">
        <v>39</v>
      </c>
      <c r="I8" s="11"/>
      <c r="J8" s="8"/>
      <c r="K8" s="39"/>
      <c r="L8" s="33" t="s">
        <v>57</v>
      </c>
    </row>
    <row r="9" spans="1:19" ht="102" customHeight="1" x14ac:dyDescent="0.25">
      <c r="A9" s="7"/>
      <c r="B9" s="8"/>
      <c r="C9" s="9">
        <v>591823.1</v>
      </c>
      <c r="D9" s="9">
        <v>134282.85</v>
      </c>
      <c r="E9" s="41" t="s">
        <v>29</v>
      </c>
      <c r="F9" s="11" t="s">
        <v>28</v>
      </c>
      <c r="G9" s="17" t="s">
        <v>16</v>
      </c>
      <c r="H9" s="11" t="s">
        <v>17</v>
      </c>
      <c r="I9" s="11"/>
      <c r="J9" s="8"/>
      <c r="K9" s="39"/>
      <c r="L9" s="33" t="s">
        <v>65</v>
      </c>
    </row>
    <row r="10" spans="1:19" ht="102" customHeight="1" x14ac:dyDescent="0.25">
      <c r="A10" s="7" t="s">
        <v>60</v>
      </c>
      <c r="B10" s="8">
        <v>45148</v>
      </c>
      <c r="C10" s="9">
        <v>199606.36</v>
      </c>
      <c r="D10" s="9">
        <v>41917.33</v>
      </c>
      <c r="E10" s="10" t="s">
        <v>61</v>
      </c>
      <c r="F10" s="11" t="s">
        <v>36</v>
      </c>
      <c r="G10" s="17" t="s">
        <v>16</v>
      </c>
      <c r="H10" s="11" t="s">
        <v>62</v>
      </c>
      <c r="I10" s="11"/>
      <c r="J10" s="8"/>
      <c r="K10" s="39" t="s">
        <v>63</v>
      </c>
      <c r="L10" s="34" t="s">
        <v>64</v>
      </c>
    </row>
    <row r="11" spans="1:19" ht="102" customHeight="1" x14ac:dyDescent="0.25">
      <c r="A11" s="37" t="s">
        <v>48</v>
      </c>
      <c r="B11" s="38">
        <v>43734</v>
      </c>
      <c r="C11" s="9">
        <v>770196.38</v>
      </c>
      <c r="D11" s="9">
        <v>161741.23980000001</v>
      </c>
      <c r="E11" s="40" t="s">
        <v>49</v>
      </c>
      <c r="F11" s="17" t="s">
        <v>50</v>
      </c>
      <c r="G11" s="17" t="s">
        <v>51</v>
      </c>
      <c r="H11" s="17" t="s">
        <v>5</v>
      </c>
      <c r="I11" s="17"/>
      <c r="J11" s="38"/>
      <c r="K11" s="39" t="s">
        <v>52</v>
      </c>
      <c r="L11" s="17" t="s">
        <v>53</v>
      </c>
    </row>
  </sheetData>
  <phoneticPr fontId="8" type="noConversion"/>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2024-04-10T06:23:29Z</dcterms:modified>
</cp:coreProperties>
</file>